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 XC split sheets\"/>
    </mc:Choice>
  </mc:AlternateContent>
  <bookViews>
    <workbookView xWindow="480" yWindow="120" windowWidth="18195" windowHeight="8445" activeTab="1"/>
  </bookViews>
  <sheets>
    <sheet name="Boys" sheetId="1" r:id="rId1"/>
    <sheet name="Girls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X26" i="2" l="1"/>
  <c r="X27" i="2"/>
  <c r="I26" i="2"/>
  <c r="H26" i="2"/>
  <c r="I26" i="1"/>
  <c r="I27" i="1"/>
  <c r="I24" i="1"/>
  <c r="I21" i="1"/>
  <c r="I17" i="1"/>
  <c r="I4" i="1"/>
  <c r="I23" i="2"/>
  <c r="X23" i="2" s="1"/>
  <c r="H23" i="2" s="1"/>
  <c r="I22" i="2"/>
  <c r="X22" i="2" s="1"/>
  <c r="I19" i="2"/>
  <c r="X19" i="2" s="1"/>
  <c r="H19" i="2" s="1"/>
  <c r="I12" i="2"/>
  <c r="X12" i="2" s="1"/>
  <c r="H12" i="2" s="1"/>
  <c r="I15" i="2"/>
  <c r="X15" i="2" s="1"/>
  <c r="H15" i="2" s="1"/>
  <c r="I24" i="2" l="1"/>
  <c r="X24" i="2" s="1"/>
  <c r="H24" i="2" s="1"/>
  <c r="I20" i="2"/>
  <c r="X20" i="2" s="1"/>
  <c r="H20" i="2" s="1"/>
  <c r="I17" i="2"/>
  <c r="X17" i="2" s="1"/>
  <c r="H17" i="2" s="1"/>
  <c r="I18" i="2"/>
  <c r="X18" i="2" s="1"/>
  <c r="H18" i="2" s="1"/>
  <c r="I27" i="2"/>
  <c r="H27" i="2" s="1"/>
  <c r="I21" i="2"/>
  <c r="X21" i="2" s="1"/>
  <c r="H21" i="2" s="1"/>
  <c r="I28" i="2"/>
  <c r="X28" i="2" s="1"/>
  <c r="H28" i="2" s="1"/>
  <c r="I30" i="1"/>
  <c r="X30" i="1" s="1"/>
  <c r="H30" i="1" s="1"/>
  <c r="I31" i="1"/>
  <c r="X31" i="1" s="1"/>
  <c r="H31" i="1" s="1"/>
  <c r="I32" i="1"/>
  <c r="X32" i="1" s="1"/>
  <c r="H32" i="1" s="1"/>
  <c r="I5" i="2" l="1"/>
  <c r="X5" i="2" s="1"/>
  <c r="H5" i="2" s="1"/>
  <c r="I5" i="1" l="1"/>
  <c r="X5" i="1" s="1"/>
  <c r="H5" i="1" s="1"/>
  <c r="I6" i="1"/>
  <c r="X6" i="1" s="1"/>
  <c r="H6" i="1" s="1"/>
  <c r="I8" i="1"/>
  <c r="X8" i="1" s="1"/>
  <c r="H8" i="1" s="1"/>
  <c r="I33" i="1"/>
  <c r="X33" i="1" s="1"/>
  <c r="H33" i="1" s="1"/>
  <c r="I9" i="1"/>
  <c r="X9" i="1" s="1"/>
  <c r="H9" i="1" s="1"/>
  <c r="I10" i="1"/>
  <c r="X10" i="1" s="1"/>
  <c r="H10" i="1" s="1"/>
  <c r="X17" i="1"/>
  <c r="H17" i="1" s="1"/>
  <c r="I16" i="1"/>
  <c r="X16" i="1" s="1"/>
  <c r="H16" i="1" s="1"/>
  <c r="I34" i="1"/>
  <c r="X34" i="1" s="1"/>
  <c r="H34" i="1" s="1"/>
  <c r="I35" i="1"/>
  <c r="X35" i="1" s="1"/>
  <c r="H35" i="1" s="1"/>
  <c r="I12" i="1"/>
  <c r="X12" i="1" s="1"/>
  <c r="H12" i="1" s="1"/>
  <c r="I13" i="1"/>
  <c r="X13" i="1" s="1"/>
  <c r="H13" i="1" s="1"/>
  <c r="I14" i="1"/>
  <c r="X14" i="1" s="1"/>
  <c r="H14" i="1" s="1"/>
  <c r="X21" i="1"/>
  <c r="H21" i="1" s="1"/>
  <c r="I15" i="1"/>
  <c r="X15" i="1" s="1"/>
  <c r="H15" i="1" s="1"/>
  <c r="X24" i="1"/>
  <c r="H24" i="1" s="1"/>
  <c r="I18" i="1"/>
  <c r="X18" i="1" s="1"/>
  <c r="H18" i="1" s="1"/>
  <c r="I19" i="1"/>
  <c r="X19" i="1" s="1"/>
  <c r="H19" i="1" s="1"/>
  <c r="I7" i="1"/>
  <c r="X7" i="1" s="1"/>
  <c r="H7" i="1" s="1"/>
  <c r="I20" i="1"/>
  <c r="X20" i="1" s="1"/>
  <c r="H20" i="1" s="1"/>
  <c r="X4" i="1"/>
  <c r="H4" i="1" s="1"/>
  <c r="I22" i="1"/>
  <c r="X22" i="1" s="1"/>
  <c r="H22" i="1" s="1"/>
  <c r="X26" i="1"/>
  <c r="H26" i="1" s="1"/>
  <c r="I11" i="1"/>
  <c r="X11" i="1" s="1"/>
  <c r="H11" i="1" s="1"/>
  <c r="I23" i="1"/>
  <c r="X23" i="1" s="1"/>
  <c r="H23" i="1" s="1"/>
  <c r="I25" i="1"/>
  <c r="X25" i="1" s="1"/>
  <c r="H25" i="1" s="1"/>
  <c r="X27" i="1"/>
  <c r="H27" i="1" s="1"/>
  <c r="I28" i="1"/>
  <c r="X28" i="1" s="1"/>
  <c r="H28" i="1" s="1"/>
  <c r="I29" i="1"/>
  <c r="X29" i="1" s="1"/>
  <c r="H29" i="1" s="1"/>
  <c r="I6" i="2" l="1"/>
  <c r="X6" i="2" s="1"/>
  <c r="H6" i="2" s="1"/>
  <c r="I8" i="2"/>
  <c r="X8" i="2" s="1"/>
  <c r="H8" i="2" s="1"/>
  <c r="I25" i="2"/>
  <c r="X25" i="2" s="1"/>
  <c r="H25" i="2" s="1"/>
  <c r="I7" i="2"/>
  <c r="X7" i="2" s="1"/>
  <c r="H7" i="2" s="1"/>
  <c r="I9" i="2"/>
  <c r="X9" i="2" s="1"/>
  <c r="H9" i="2" s="1"/>
  <c r="I11" i="2"/>
  <c r="X11" i="2" s="1"/>
  <c r="H11" i="2" s="1"/>
  <c r="I13" i="2"/>
  <c r="X13" i="2" s="1"/>
  <c r="H13" i="2" s="1"/>
  <c r="I16" i="2"/>
  <c r="X16" i="2" s="1"/>
  <c r="H16" i="2" s="1"/>
  <c r="I14" i="2"/>
  <c r="X14" i="2" s="1"/>
  <c r="H14" i="2" s="1"/>
  <c r="H22" i="2"/>
  <c r="I10" i="2"/>
  <c r="X10" i="2" s="1"/>
  <c r="H10" i="2" s="1"/>
</calcChain>
</file>

<file path=xl/sharedStrings.xml><?xml version="1.0" encoding="utf-8"?>
<sst xmlns="http://schemas.openxmlformats.org/spreadsheetml/2006/main" count="191" uniqueCount="116">
  <si>
    <t>Grade</t>
  </si>
  <si>
    <t>Jersey</t>
  </si>
  <si>
    <t>HS PR</t>
  </si>
  <si>
    <t>Season PR</t>
  </si>
  <si>
    <t>place</t>
  </si>
  <si>
    <t>last year</t>
  </si>
  <si>
    <t>Baron Blast</t>
  </si>
  <si>
    <t>Bucyrus</t>
  </si>
  <si>
    <t>Tiffin</t>
  </si>
  <si>
    <t>MOAC</t>
  </si>
  <si>
    <t>District</t>
  </si>
  <si>
    <t>Regional</t>
  </si>
  <si>
    <t>State</t>
  </si>
  <si>
    <t>Entire Season Times:</t>
  </si>
  <si>
    <t>this year</t>
  </si>
  <si>
    <t>Mid West</t>
  </si>
  <si>
    <t>Harding</t>
  </si>
  <si>
    <t>x</t>
  </si>
  <si>
    <t>Regiona</t>
  </si>
  <si>
    <t>Last Name</t>
  </si>
  <si>
    <t>First Name</t>
  </si>
  <si>
    <t>Brant</t>
  </si>
  <si>
    <t>Connor</t>
  </si>
  <si>
    <t>Culley</t>
  </si>
  <si>
    <t>Jack</t>
  </si>
  <si>
    <t>Dawson</t>
  </si>
  <si>
    <t>Bryce</t>
  </si>
  <si>
    <t>Elfner</t>
  </si>
  <si>
    <t>Drew</t>
  </si>
  <si>
    <t>Gray</t>
  </si>
  <si>
    <t>Kyle</t>
  </si>
  <si>
    <t>Hazlett</t>
  </si>
  <si>
    <t>Lucas</t>
  </si>
  <si>
    <t>Nathan</t>
  </si>
  <si>
    <t>Herbert</t>
  </si>
  <si>
    <t>Dylan</t>
  </si>
  <si>
    <t>Holst</t>
  </si>
  <si>
    <t>Phillip</t>
  </si>
  <si>
    <t>Cameron</t>
  </si>
  <si>
    <t>Janow</t>
  </si>
  <si>
    <t>Felix</t>
  </si>
  <si>
    <t>Johns</t>
  </si>
  <si>
    <t>Ben</t>
  </si>
  <si>
    <t>Kemp</t>
  </si>
  <si>
    <t>Alex</t>
  </si>
  <si>
    <t>Koehler</t>
  </si>
  <si>
    <t>Kreft</t>
  </si>
  <si>
    <t>Luke</t>
  </si>
  <si>
    <t>Pharazyn</t>
  </si>
  <si>
    <t>Jakob</t>
  </si>
  <si>
    <t>Shearer</t>
  </si>
  <si>
    <t>Shroat</t>
  </si>
  <si>
    <t>Ethan</t>
  </si>
  <si>
    <t>Stojkov</t>
  </si>
  <si>
    <t>Cole</t>
  </si>
  <si>
    <t>Thielking</t>
  </si>
  <si>
    <t>Tseng</t>
  </si>
  <si>
    <t>Jarek</t>
  </si>
  <si>
    <t>Westwick</t>
  </si>
  <si>
    <t>Jarrett</t>
  </si>
  <si>
    <t>Arnhold</t>
  </si>
  <si>
    <t>Chayse</t>
  </si>
  <si>
    <t>Beatty</t>
  </si>
  <si>
    <t>Ashley</t>
  </si>
  <si>
    <t>Cramer</t>
  </si>
  <si>
    <t>Kennedy</t>
  </si>
  <si>
    <t>Draper</t>
  </si>
  <si>
    <t>Alexa</t>
  </si>
  <si>
    <t>Graham</t>
  </si>
  <si>
    <t>Lane</t>
  </si>
  <si>
    <t>Kaelber</t>
  </si>
  <si>
    <t>Kylee</t>
  </si>
  <si>
    <t>Bailey</t>
  </si>
  <si>
    <t>Chloe</t>
  </si>
  <si>
    <t>Parish</t>
  </si>
  <si>
    <t>Izzy</t>
  </si>
  <si>
    <t>Prickett</t>
  </si>
  <si>
    <t>Kenzie</t>
  </si>
  <si>
    <t>Ramos</t>
  </si>
  <si>
    <t>Emily</t>
  </si>
  <si>
    <t>Zindars</t>
  </si>
  <si>
    <t>Madelyn</t>
  </si>
  <si>
    <t>Radloff</t>
  </si>
  <si>
    <t>Jia</t>
  </si>
  <si>
    <t>Corissa</t>
  </si>
  <si>
    <t>Chang</t>
  </si>
  <si>
    <t>Jake</t>
  </si>
  <si>
    <t>Blosser</t>
  </si>
  <si>
    <t>Perfus</t>
  </si>
  <si>
    <t>Fisher</t>
  </si>
  <si>
    <t>Otterbein</t>
  </si>
  <si>
    <t>17 overall pr</t>
  </si>
  <si>
    <t>18 PR</t>
  </si>
  <si>
    <t>Allen</t>
  </si>
  <si>
    <t>Camden</t>
  </si>
  <si>
    <t>Hyrnkow</t>
  </si>
  <si>
    <t>Hook</t>
  </si>
  <si>
    <t>Will</t>
  </si>
  <si>
    <t>Mack</t>
  </si>
  <si>
    <t xml:space="preserve">Logan </t>
  </si>
  <si>
    <t>Schick</t>
  </si>
  <si>
    <t>Brad</t>
  </si>
  <si>
    <t>Ryan</t>
  </si>
  <si>
    <t>Hanson</t>
  </si>
  <si>
    <t>Audrey</t>
  </si>
  <si>
    <t>Maynard</t>
  </si>
  <si>
    <t>Michael</t>
  </si>
  <si>
    <t>Ceci</t>
  </si>
  <si>
    <t>Schwen</t>
  </si>
  <si>
    <t>Sheets</t>
  </si>
  <si>
    <t>Rachel</t>
  </si>
  <si>
    <t>Workman</t>
  </si>
  <si>
    <t>Heather</t>
  </si>
  <si>
    <t xml:space="preserve">overall HS </t>
  </si>
  <si>
    <t>11-3-18 State @ National Trails Raceway</t>
  </si>
  <si>
    <t>dnr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</si>
</sst>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quotePrefix="1" applyFont="1"/>
    <xf numFmtId="0" fontId="0" fillId="0" borderId="0" xfId="0" applyFont="1" applyAlignment="1"/>
    <xf numFmtId="0" fontId="2" fillId="0" borderId="0" xfId="0" applyFont="1" applyAlignment="1"/>
    <xf numFmtId="47" fontId="0" fillId="0" borderId="0" xfId="0" applyNumberFormat="1"/>
    <xf numFmtId="16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3"/>
  <sheetViews>
    <sheetView zoomScale="70" zoomScaleNormal="70" workbookViewId="0">
      <selection activeCell="E33" sqref="E33"/>
    </sheetView>
  </sheetViews>
  <sheetFormatPr defaultRowHeight="15" x14ac:dyDescent="0.25"/>
  <cols>
    <col min="1" max="1" width="14.28515625" customWidth="1"/>
    <col min="2" max="2" width="13.85546875" customWidth="1"/>
    <col min="3" max="4" width="8.140625" customWidth="1"/>
    <col min="5" max="5" width="10.5703125" customWidth="1"/>
    <col min="6" max="6" width="11.28515625" customWidth="1"/>
    <col min="7" max="7" width="7.140625" customWidth="1"/>
    <col min="9" max="9" width="10" customWidth="1"/>
    <col min="11" max="11" width="10.85546875" customWidth="1"/>
    <col min="12" max="12" width="12.28515625" customWidth="1"/>
    <col min="16" max="16" width="10.7109375" customWidth="1"/>
  </cols>
  <sheetData>
    <row r="2" spans="1:25" x14ac:dyDescent="0.25">
      <c r="A2" t="s">
        <v>114</v>
      </c>
      <c r="K2" t="s">
        <v>13</v>
      </c>
    </row>
    <row r="3" spans="1:25" x14ac:dyDescent="0.25">
      <c r="A3" s="2" t="s">
        <v>19</v>
      </c>
      <c r="B3" s="2" t="s">
        <v>20</v>
      </c>
      <c r="C3" s="2" t="s">
        <v>0</v>
      </c>
      <c r="D3" s="2" t="s">
        <v>1</v>
      </c>
      <c r="E3" s="2" t="s">
        <v>5</v>
      </c>
      <c r="F3" s="2" t="s">
        <v>14</v>
      </c>
      <c r="G3" s="2" t="s">
        <v>4</v>
      </c>
      <c r="H3" s="2" t="s">
        <v>2</v>
      </c>
      <c r="I3" s="2" t="s">
        <v>3</v>
      </c>
      <c r="J3" s="2"/>
      <c r="K3" s="2"/>
      <c r="L3" s="2" t="s">
        <v>6</v>
      </c>
      <c r="M3" s="2" t="s">
        <v>7</v>
      </c>
      <c r="N3" s="2" t="s">
        <v>8</v>
      </c>
      <c r="O3" s="2" t="s">
        <v>90</v>
      </c>
      <c r="P3" s="2" t="s">
        <v>15</v>
      </c>
      <c r="Q3" s="2" t="s">
        <v>16</v>
      </c>
      <c r="R3" s="2" t="s">
        <v>9</v>
      </c>
      <c r="S3" s="2" t="s">
        <v>10</v>
      </c>
      <c r="T3" s="2" t="s">
        <v>18</v>
      </c>
      <c r="U3" s="2" t="s">
        <v>12</v>
      </c>
      <c r="V3" s="2" t="s">
        <v>17</v>
      </c>
      <c r="X3" s="3" t="s">
        <v>92</v>
      </c>
      <c r="Y3" s="3" t="s">
        <v>91</v>
      </c>
    </row>
    <row r="4" spans="1:25" x14ac:dyDescent="0.25">
      <c r="A4" s="5" t="s">
        <v>93</v>
      </c>
      <c r="B4" s="5" t="s">
        <v>94</v>
      </c>
      <c r="C4">
        <v>10</v>
      </c>
      <c r="E4" s="7" t="s">
        <v>17</v>
      </c>
      <c r="G4" s="1"/>
      <c r="H4" s="1" t="e">
        <f t="shared" ref="H4:H25" si="0">SMALL(X4:Y4,1)</f>
        <v>#NUM!</v>
      </c>
      <c r="I4" s="1" t="e">
        <f t="shared" ref="I4:I25" si="1">SMALL(K4:V4,1)</f>
        <v>#NUM!</v>
      </c>
      <c r="J4" s="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 t="e">
        <f t="shared" ref="X4:X35" si="2">I4</f>
        <v>#NUM!</v>
      </c>
      <c r="Y4" s="1"/>
    </row>
    <row r="5" spans="1:25" x14ac:dyDescent="0.25">
      <c r="A5" s="4" t="s">
        <v>87</v>
      </c>
      <c r="B5" s="4" t="s">
        <v>88</v>
      </c>
      <c r="C5">
        <v>11</v>
      </c>
      <c r="E5" s="7" t="s">
        <v>17</v>
      </c>
      <c r="G5" s="1"/>
      <c r="H5" s="1" t="e">
        <f t="shared" si="0"/>
        <v>#NUM!</v>
      </c>
      <c r="I5" s="1" t="e">
        <f t="shared" si="1"/>
        <v>#NUM!</v>
      </c>
      <c r="J5" s="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 t="e">
        <f t="shared" si="2"/>
        <v>#NUM!</v>
      </c>
      <c r="Y5" s="1">
        <v>1.3784722222222224E-2</v>
      </c>
    </row>
    <row r="6" spans="1:25" x14ac:dyDescent="0.25">
      <c r="A6" s="4" t="s">
        <v>21</v>
      </c>
      <c r="B6" s="4" t="s">
        <v>22</v>
      </c>
      <c r="C6">
        <v>10</v>
      </c>
      <c r="E6" s="7" t="s">
        <v>17</v>
      </c>
      <c r="G6" s="1"/>
      <c r="H6" s="1" t="e">
        <f t="shared" si="0"/>
        <v>#NUM!</v>
      </c>
      <c r="I6" s="1" t="e">
        <f t="shared" si="1"/>
        <v>#NUM!</v>
      </c>
      <c r="J6" s="1"/>
      <c r="K6" s="7"/>
      <c r="L6" s="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 t="e">
        <f t="shared" si="2"/>
        <v>#NUM!</v>
      </c>
      <c r="Y6" s="1">
        <v>1.4901620370370371E-2</v>
      </c>
    </row>
    <row r="7" spans="1:25" x14ac:dyDescent="0.25">
      <c r="A7" s="5" t="s">
        <v>85</v>
      </c>
      <c r="B7" s="5" t="s">
        <v>86</v>
      </c>
      <c r="C7">
        <v>10</v>
      </c>
      <c r="E7" s="7" t="s">
        <v>17</v>
      </c>
      <c r="G7" s="1"/>
      <c r="H7" s="1" t="e">
        <f t="shared" si="0"/>
        <v>#NUM!</v>
      </c>
      <c r="I7" s="1" t="e">
        <f t="shared" si="1"/>
        <v>#NUM!</v>
      </c>
      <c r="J7" s="1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 t="e">
        <f t="shared" si="2"/>
        <v>#NUM!</v>
      </c>
      <c r="Y7" s="1">
        <v>1.3619212962962965E-2</v>
      </c>
    </row>
    <row r="8" spans="1:25" x14ac:dyDescent="0.25">
      <c r="A8" s="4" t="s">
        <v>23</v>
      </c>
      <c r="B8" s="4" t="s">
        <v>24</v>
      </c>
      <c r="C8">
        <v>12</v>
      </c>
      <c r="E8" s="7" t="s">
        <v>17</v>
      </c>
      <c r="G8" s="1"/>
      <c r="H8" s="1" t="e">
        <f t="shared" si="0"/>
        <v>#NUM!</v>
      </c>
      <c r="I8" s="1" t="e">
        <f t="shared" si="1"/>
        <v>#NUM!</v>
      </c>
      <c r="J8" s="1"/>
      <c r="K8" s="7"/>
      <c r="L8" s="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 t="e">
        <f t="shared" si="2"/>
        <v>#NUM!</v>
      </c>
      <c r="Y8" s="1">
        <v>1.2975694444444442E-2</v>
      </c>
    </row>
    <row r="9" spans="1:25" x14ac:dyDescent="0.25">
      <c r="A9" s="4" t="s">
        <v>25</v>
      </c>
      <c r="B9" s="4" t="s">
        <v>26</v>
      </c>
      <c r="C9">
        <v>11</v>
      </c>
      <c r="E9" s="7" t="s">
        <v>17</v>
      </c>
      <c r="G9" s="1"/>
      <c r="H9" s="1" t="e">
        <f t="shared" si="0"/>
        <v>#NUM!</v>
      </c>
      <c r="I9" s="1" t="e">
        <f t="shared" si="1"/>
        <v>#NUM!</v>
      </c>
      <c r="J9" s="1"/>
      <c r="K9" s="7"/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 t="e">
        <f t="shared" si="2"/>
        <v>#NUM!</v>
      </c>
      <c r="Y9" s="1">
        <v>1.3548611111111114E-2</v>
      </c>
    </row>
    <row r="10" spans="1:25" x14ac:dyDescent="0.25">
      <c r="A10" s="4" t="s">
        <v>27</v>
      </c>
      <c r="B10" s="4" t="s">
        <v>28</v>
      </c>
      <c r="C10">
        <v>10</v>
      </c>
      <c r="E10" s="7" t="s">
        <v>17</v>
      </c>
      <c r="G10" s="1"/>
      <c r="H10" s="1" t="e">
        <f t="shared" si="0"/>
        <v>#NUM!</v>
      </c>
      <c r="I10" s="1" t="e">
        <f t="shared" si="1"/>
        <v>#NUM!</v>
      </c>
      <c r="J10" s="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 t="e">
        <f t="shared" si="2"/>
        <v>#NUM!</v>
      </c>
      <c r="Y10" s="1">
        <v>1.379861111111111E-2</v>
      </c>
    </row>
    <row r="11" spans="1:25" x14ac:dyDescent="0.25">
      <c r="A11" s="4" t="s">
        <v>89</v>
      </c>
      <c r="B11" s="4" t="s">
        <v>35</v>
      </c>
      <c r="C11">
        <v>10</v>
      </c>
      <c r="E11" s="7" t="s">
        <v>17</v>
      </c>
      <c r="G11" s="1"/>
      <c r="H11" s="1" t="e">
        <f t="shared" si="0"/>
        <v>#NUM!</v>
      </c>
      <c r="I11" s="1" t="e">
        <f t="shared" si="1"/>
        <v>#NUM!</v>
      </c>
      <c r="J11" s="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 t="e">
        <f t="shared" si="2"/>
        <v>#NUM!</v>
      </c>
      <c r="Y11" s="1">
        <v>1.3091435185185185E-2</v>
      </c>
    </row>
    <row r="12" spans="1:25" x14ac:dyDescent="0.25">
      <c r="A12" s="4" t="s">
        <v>29</v>
      </c>
      <c r="B12" s="4" t="s">
        <v>30</v>
      </c>
      <c r="C12">
        <v>11</v>
      </c>
      <c r="E12" s="7" t="s">
        <v>17</v>
      </c>
      <c r="G12" s="1"/>
      <c r="H12" s="1" t="e">
        <f t="shared" si="0"/>
        <v>#NUM!</v>
      </c>
      <c r="I12" s="1" t="e">
        <f t="shared" si="1"/>
        <v>#NUM!</v>
      </c>
      <c r="J12" s="1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 t="e">
        <f t="shared" si="2"/>
        <v>#NUM!</v>
      </c>
      <c r="Y12" s="1">
        <v>1.3501157407407406E-2</v>
      </c>
    </row>
    <row r="13" spans="1:25" x14ac:dyDescent="0.25">
      <c r="A13" s="4" t="s">
        <v>31</v>
      </c>
      <c r="B13" s="4" t="s">
        <v>32</v>
      </c>
      <c r="C13">
        <v>11</v>
      </c>
      <c r="E13" s="7" t="s">
        <v>17</v>
      </c>
      <c r="G13" s="1"/>
      <c r="H13" s="1" t="e">
        <f t="shared" si="0"/>
        <v>#NUM!</v>
      </c>
      <c r="I13" s="1" t="e">
        <f t="shared" si="1"/>
        <v>#NUM!</v>
      </c>
      <c r="J13" s="1"/>
      <c r="K13" s="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 t="e">
        <f t="shared" si="2"/>
        <v>#NUM!</v>
      </c>
      <c r="Y13" s="1">
        <v>1.6773148148148148E-2</v>
      </c>
    </row>
    <row r="14" spans="1:25" x14ac:dyDescent="0.25">
      <c r="A14" s="4" t="s">
        <v>34</v>
      </c>
      <c r="B14" s="4" t="s">
        <v>35</v>
      </c>
      <c r="C14">
        <v>11</v>
      </c>
      <c r="E14" s="7" t="s">
        <v>17</v>
      </c>
      <c r="G14" s="1"/>
      <c r="H14" s="1" t="e">
        <f t="shared" si="0"/>
        <v>#NUM!</v>
      </c>
      <c r="I14" s="1" t="e">
        <f t="shared" si="1"/>
        <v>#NUM!</v>
      </c>
      <c r="J14" s="1"/>
      <c r="K14" s="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 t="e">
        <f t="shared" si="2"/>
        <v>#NUM!</v>
      </c>
      <c r="Y14" s="1">
        <v>1.2494212962962964E-2</v>
      </c>
    </row>
    <row r="15" spans="1:25" x14ac:dyDescent="0.25">
      <c r="A15" s="4" t="s">
        <v>36</v>
      </c>
      <c r="B15" s="4" t="s">
        <v>37</v>
      </c>
      <c r="C15">
        <v>10</v>
      </c>
      <c r="E15" s="7" t="s">
        <v>17</v>
      </c>
      <c r="G15" s="1"/>
      <c r="H15" s="1" t="e">
        <f t="shared" si="0"/>
        <v>#NUM!</v>
      </c>
      <c r="I15" s="1" t="e">
        <f t="shared" si="1"/>
        <v>#NUM!</v>
      </c>
      <c r="J15" s="1"/>
      <c r="K15" s="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 t="e">
        <f t="shared" si="2"/>
        <v>#NUM!</v>
      </c>
      <c r="Y15" s="1">
        <v>1.2674768518518518E-2</v>
      </c>
    </row>
    <row r="16" spans="1:25" x14ac:dyDescent="0.25">
      <c r="A16" s="4" t="s">
        <v>96</v>
      </c>
      <c r="B16" s="4" t="s">
        <v>97</v>
      </c>
      <c r="C16">
        <v>12</v>
      </c>
      <c r="E16" s="7" t="s">
        <v>17</v>
      </c>
      <c r="G16" s="1"/>
      <c r="H16" s="1" t="e">
        <f t="shared" si="0"/>
        <v>#NUM!</v>
      </c>
      <c r="I16" s="1" t="e">
        <f t="shared" si="1"/>
        <v>#NUM!</v>
      </c>
      <c r="J16" s="1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 t="e">
        <f t="shared" si="2"/>
        <v>#NUM!</v>
      </c>
      <c r="Y16" s="1"/>
    </row>
    <row r="17" spans="1:25" x14ac:dyDescent="0.25">
      <c r="A17" s="4" t="s">
        <v>95</v>
      </c>
      <c r="B17" s="4" t="s">
        <v>52</v>
      </c>
      <c r="C17">
        <v>9</v>
      </c>
      <c r="E17" s="7" t="s">
        <v>17</v>
      </c>
      <c r="G17" s="1"/>
      <c r="H17" s="1" t="e">
        <f t="shared" si="0"/>
        <v>#NUM!</v>
      </c>
      <c r="I17" s="1" t="e">
        <f t="shared" si="1"/>
        <v>#NUM!</v>
      </c>
      <c r="J17" s="1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 t="e">
        <f t="shared" si="2"/>
        <v>#NUM!</v>
      </c>
      <c r="Y17" s="1"/>
    </row>
    <row r="18" spans="1:25" x14ac:dyDescent="0.25">
      <c r="A18" s="4" t="s">
        <v>39</v>
      </c>
      <c r="B18" s="5" t="s">
        <v>40</v>
      </c>
      <c r="C18">
        <v>12</v>
      </c>
      <c r="E18" s="7" t="s">
        <v>17</v>
      </c>
      <c r="G18" s="1"/>
      <c r="H18" s="1" t="e">
        <f t="shared" si="0"/>
        <v>#NUM!</v>
      </c>
      <c r="I18" s="1" t="e">
        <f t="shared" si="1"/>
        <v>#NUM!</v>
      </c>
      <c r="J18" s="1"/>
      <c r="K18" s="7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 t="e">
        <f t="shared" si="2"/>
        <v>#NUM!</v>
      </c>
      <c r="Y18" s="1">
        <v>1.3755787037037037E-2</v>
      </c>
    </row>
    <row r="19" spans="1:25" x14ac:dyDescent="0.25">
      <c r="A19" s="5" t="s">
        <v>41</v>
      </c>
      <c r="B19" s="5" t="s">
        <v>42</v>
      </c>
      <c r="C19">
        <v>12</v>
      </c>
      <c r="E19" s="7" t="s">
        <v>17</v>
      </c>
      <c r="G19" s="1"/>
      <c r="H19" s="1" t="e">
        <f t="shared" si="0"/>
        <v>#NUM!</v>
      </c>
      <c r="I19" s="1" t="e">
        <f t="shared" si="1"/>
        <v>#NUM!</v>
      </c>
      <c r="J19" s="1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 t="e">
        <f t="shared" si="2"/>
        <v>#NUM!</v>
      </c>
      <c r="Y19" s="1">
        <v>1.3165509259259259E-2</v>
      </c>
    </row>
    <row r="20" spans="1:25" x14ac:dyDescent="0.25">
      <c r="A20" s="4" t="s">
        <v>43</v>
      </c>
      <c r="B20" s="4" t="s">
        <v>44</v>
      </c>
      <c r="C20">
        <v>11</v>
      </c>
      <c r="E20" s="7" t="s">
        <v>17</v>
      </c>
      <c r="G20" s="1"/>
      <c r="H20" s="1" t="e">
        <f t="shared" si="0"/>
        <v>#NUM!</v>
      </c>
      <c r="I20" s="1" t="e">
        <f t="shared" si="1"/>
        <v>#NUM!</v>
      </c>
      <c r="J20" s="1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 t="e">
        <f t="shared" si="2"/>
        <v>#NUM!</v>
      </c>
      <c r="Y20" s="1">
        <v>1.6527777777777777E-2</v>
      </c>
    </row>
    <row r="21" spans="1:25" x14ac:dyDescent="0.25">
      <c r="A21" s="5" t="s">
        <v>45</v>
      </c>
      <c r="B21" s="5" t="s">
        <v>101</v>
      </c>
      <c r="C21">
        <v>9</v>
      </c>
      <c r="E21" s="7" t="s">
        <v>17</v>
      </c>
      <c r="G21" s="1"/>
      <c r="H21" s="1" t="e">
        <f t="shared" si="0"/>
        <v>#NUM!</v>
      </c>
      <c r="I21" s="1" t="e">
        <f t="shared" si="1"/>
        <v>#NUM!</v>
      </c>
      <c r="J21" s="1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 t="e">
        <f t="shared" si="2"/>
        <v>#NUM!</v>
      </c>
      <c r="Y21" s="1"/>
    </row>
    <row r="22" spans="1:25" x14ac:dyDescent="0.25">
      <c r="A22" s="4" t="s">
        <v>45</v>
      </c>
      <c r="B22" s="4" t="s">
        <v>38</v>
      </c>
      <c r="C22">
        <v>11</v>
      </c>
      <c r="E22" s="7" t="s">
        <v>17</v>
      </c>
      <c r="G22" s="1"/>
      <c r="H22" s="1" t="e">
        <f t="shared" si="0"/>
        <v>#NUM!</v>
      </c>
      <c r="I22" s="1" t="e">
        <f t="shared" si="1"/>
        <v>#NUM!</v>
      </c>
      <c r="J22" s="1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 t="e">
        <f t="shared" si="2"/>
        <v>#NUM!</v>
      </c>
      <c r="Y22" s="1">
        <v>1.8356481481481481E-2</v>
      </c>
    </row>
    <row r="23" spans="1:25" x14ac:dyDescent="0.25">
      <c r="A23" s="4" t="s">
        <v>32</v>
      </c>
      <c r="B23" s="4" t="s">
        <v>47</v>
      </c>
      <c r="C23">
        <v>12</v>
      </c>
      <c r="E23" s="7" t="s">
        <v>17</v>
      </c>
      <c r="G23" s="1"/>
      <c r="H23" s="1" t="e">
        <f t="shared" si="0"/>
        <v>#NUM!</v>
      </c>
      <c r="I23" s="1" t="e">
        <f t="shared" si="1"/>
        <v>#NUM!</v>
      </c>
      <c r="J23" s="1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 t="e">
        <f t="shared" si="2"/>
        <v>#NUM!</v>
      </c>
      <c r="Y23" s="1">
        <v>1.3108796296296294E-2</v>
      </c>
    </row>
    <row r="24" spans="1:25" x14ac:dyDescent="0.25">
      <c r="A24" s="5" t="s">
        <v>98</v>
      </c>
      <c r="B24" s="5" t="s">
        <v>99</v>
      </c>
      <c r="C24">
        <v>9</v>
      </c>
      <c r="E24" s="7" t="s">
        <v>17</v>
      </c>
      <c r="G24" s="1"/>
      <c r="H24" s="1" t="e">
        <f t="shared" si="0"/>
        <v>#NUM!</v>
      </c>
      <c r="I24" s="1" t="e">
        <f t="shared" si="1"/>
        <v>#NUM!</v>
      </c>
      <c r="J24" s="1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 t="e">
        <f t="shared" si="2"/>
        <v>#NUM!</v>
      </c>
      <c r="Y24" s="1"/>
    </row>
    <row r="25" spans="1:25" x14ac:dyDescent="0.25">
      <c r="A25" s="5" t="s">
        <v>48</v>
      </c>
      <c r="B25" s="5" t="s">
        <v>49</v>
      </c>
      <c r="C25">
        <v>12</v>
      </c>
      <c r="E25" s="7" t="s">
        <v>17</v>
      </c>
      <c r="G25" s="1"/>
      <c r="H25" s="1" t="e">
        <f t="shared" si="0"/>
        <v>#NUM!</v>
      </c>
      <c r="I25" s="1" t="e">
        <f t="shared" si="1"/>
        <v>#NUM!</v>
      </c>
      <c r="J25" s="1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 t="e">
        <f t="shared" si="2"/>
        <v>#NUM!</v>
      </c>
      <c r="Y25" s="1">
        <v>1.6474537037037038E-2</v>
      </c>
    </row>
    <row r="26" spans="1:25" x14ac:dyDescent="0.25">
      <c r="A26" s="4" t="s">
        <v>100</v>
      </c>
      <c r="B26" s="5" t="s">
        <v>42</v>
      </c>
      <c r="C26">
        <v>9</v>
      </c>
      <c r="E26" s="7" t="s">
        <v>17</v>
      </c>
      <c r="G26" s="1"/>
      <c r="H26" s="1" t="e">
        <f t="shared" ref="H26:H27" si="3">SMALL(X26:Y26,1)</f>
        <v>#NUM!</v>
      </c>
      <c r="I26" s="1" t="e">
        <f t="shared" ref="I26:I27" si="4">SMALL(K26:V26,1)</f>
        <v>#NUM!</v>
      </c>
      <c r="J26" s="1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 t="e">
        <f t="shared" si="2"/>
        <v>#NUM!</v>
      </c>
      <c r="Y26" s="1"/>
    </row>
    <row r="27" spans="1:25" x14ac:dyDescent="0.25">
      <c r="A27" s="4" t="s">
        <v>50</v>
      </c>
      <c r="B27" s="4" t="s">
        <v>102</v>
      </c>
      <c r="C27">
        <v>9</v>
      </c>
      <c r="E27" s="7" t="s">
        <v>17</v>
      </c>
      <c r="G27" s="1"/>
      <c r="H27" s="1" t="e">
        <f t="shared" si="3"/>
        <v>#NUM!</v>
      </c>
      <c r="I27" s="1" t="e">
        <f t="shared" si="4"/>
        <v>#NUM!</v>
      </c>
      <c r="J27" s="1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 t="e">
        <f t="shared" si="2"/>
        <v>#NUM!</v>
      </c>
      <c r="Y27" s="1"/>
    </row>
    <row r="28" spans="1:25" x14ac:dyDescent="0.25">
      <c r="A28" s="4" t="s">
        <v>51</v>
      </c>
      <c r="B28" s="4" t="s">
        <v>52</v>
      </c>
      <c r="C28">
        <v>11</v>
      </c>
      <c r="E28" s="7" t="s">
        <v>17</v>
      </c>
      <c r="G28" s="1"/>
      <c r="H28" s="1" t="e">
        <f t="shared" ref="H28:H35" si="5">SMALL(X28:Y28,1)</f>
        <v>#NUM!</v>
      </c>
      <c r="I28" s="1" t="e">
        <f t="shared" ref="I28:I35" si="6">SMALL(K28:V28,1)</f>
        <v>#NUM!</v>
      </c>
      <c r="J28" s="1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e">
        <f t="shared" si="2"/>
        <v>#NUM!</v>
      </c>
      <c r="Y28" s="1">
        <v>1.6508101851851854E-2</v>
      </c>
    </row>
    <row r="29" spans="1:25" x14ac:dyDescent="0.25">
      <c r="A29" s="4" t="s">
        <v>53</v>
      </c>
      <c r="B29" s="4" t="s">
        <v>54</v>
      </c>
      <c r="C29">
        <v>10</v>
      </c>
      <c r="E29" s="7" t="s">
        <v>17</v>
      </c>
      <c r="G29" s="1"/>
      <c r="H29" s="1" t="e">
        <f t="shared" si="5"/>
        <v>#NUM!</v>
      </c>
      <c r="I29" s="1" t="e">
        <f t="shared" si="6"/>
        <v>#NUM!</v>
      </c>
      <c r="J29" s="1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 t="e">
        <f t="shared" si="2"/>
        <v>#NUM!</v>
      </c>
      <c r="Y29" s="1">
        <v>1.5037037037037036E-2</v>
      </c>
    </row>
    <row r="30" spans="1:25" x14ac:dyDescent="0.25">
      <c r="A30" s="4" t="s">
        <v>55</v>
      </c>
      <c r="B30" s="4" t="s">
        <v>33</v>
      </c>
      <c r="C30">
        <v>12</v>
      </c>
      <c r="E30" s="8" t="s">
        <v>17</v>
      </c>
      <c r="H30" s="1" t="e">
        <f t="shared" si="5"/>
        <v>#NUM!</v>
      </c>
      <c r="I30" s="1" t="e">
        <f t="shared" si="6"/>
        <v>#NUM!</v>
      </c>
      <c r="K30" s="8"/>
      <c r="L30" s="8"/>
      <c r="X30" s="1" t="e">
        <f t="shared" si="2"/>
        <v>#NUM!</v>
      </c>
      <c r="Y30" s="1">
        <v>1.4168981481481482E-2</v>
      </c>
    </row>
    <row r="31" spans="1:25" x14ac:dyDescent="0.25">
      <c r="A31" s="4" t="s">
        <v>56</v>
      </c>
      <c r="B31" s="4" t="s">
        <v>57</v>
      </c>
      <c r="C31">
        <v>10</v>
      </c>
      <c r="E31" s="8" t="s">
        <v>17</v>
      </c>
      <c r="H31" s="1" t="e">
        <f t="shared" si="5"/>
        <v>#NUM!</v>
      </c>
      <c r="I31" s="1" t="e">
        <f t="shared" si="6"/>
        <v>#NUM!</v>
      </c>
      <c r="K31" s="8"/>
      <c r="L31" s="8"/>
      <c r="X31" s="1" t="e">
        <f t="shared" si="2"/>
        <v>#NUM!</v>
      </c>
      <c r="Y31" s="1">
        <v>1.4260416666666666E-2</v>
      </c>
    </row>
    <row r="32" spans="1:25" x14ac:dyDescent="0.25">
      <c r="A32" s="4" t="s">
        <v>58</v>
      </c>
      <c r="B32" s="4" t="s">
        <v>59</v>
      </c>
      <c r="C32">
        <v>11</v>
      </c>
      <c r="E32" s="8" t="s">
        <v>17</v>
      </c>
      <c r="H32" s="1" t="e">
        <f t="shared" si="5"/>
        <v>#NUM!</v>
      </c>
      <c r="I32" s="1" t="e">
        <f t="shared" si="6"/>
        <v>#NUM!</v>
      </c>
      <c r="K32" s="8"/>
      <c r="L32" s="8"/>
      <c r="X32" s="1" t="e">
        <f t="shared" si="2"/>
        <v>#NUM!</v>
      </c>
      <c r="Y32" s="6">
        <v>1.4465277777777777E-2</v>
      </c>
    </row>
    <row r="33" spans="1:25" x14ac:dyDescent="0.25">
      <c r="A33" s="5"/>
      <c r="B33" s="5"/>
      <c r="E33" s="7"/>
      <c r="G33" s="1"/>
      <c r="H33" s="1" t="e">
        <f t="shared" si="5"/>
        <v>#NUM!</v>
      </c>
      <c r="I33" s="1" t="e">
        <f t="shared" si="6"/>
        <v>#NUM!</v>
      </c>
      <c r="J33" s="1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 t="e">
        <f t="shared" si="2"/>
        <v>#NUM!</v>
      </c>
      <c r="Y33" s="1"/>
    </row>
    <row r="34" spans="1:25" x14ac:dyDescent="0.25">
      <c r="A34" s="5"/>
      <c r="B34" s="5"/>
      <c r="E34" s="7"/>
      <c r="G34" s="1"/>
      <c r="H34" s="1" t="e">
        <f t="shared" si="5"/>
        <v>#NUM!</v>
      </c>
      <c r="I34" s="1" t="e">
        <f t="shared" si="6"/>
        <v>#NUM!</v>
      </c>
      <c r="J34" s="1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 t="e">
        <f t="shared" si="2"/>
        <v>#NUM!</v>
      </c>
      <c r="Y34" s="1"/>
    </row>
    <row r="35" spans="1:25" x14ac:dyDescent="0.25">
      <c r="A35" s="4"/>
      <c r="B35" s="4"/>
      <c r="E35" s="7"/>
      <c r="G35" s="1"/>
      <c r="H35" s="1" t="e">
        <f t="shared" si="5"/>
        <v>#NUM!</v>
      </c>
      <c r="I35" s="1" t="e">
        <f t="shared" si="6"/>
        <v>#NUM!</v>
      </c>
      <c r="J35" s="1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 t="e">
        <f t="shared" si="2"/>
        <v>#NUM!</v>
      </c>
      <c r="Y35" s="1"/>
    </row>
    <row r="36" spans="1:25" x14ac:dyDescent="0.25">
      <c r="A36" s="4"/>
      <c r="B36" s="4"/>
      <c r="E36" s="7"/>
      <c r="G36" s="1"/>
      <c r="H36" s="1"/>
      <c r="I36" s="1"/>
      <c r="J36" s="1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5"/>
      <c r="B37" s="5"/>
      <c r="E37" s="7"/>
      <c r="G37" s="1"/>
      <c r="H37" s="1"/>
      <c r="I37" s="1"/>
      <c r="J37" s="1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4"/>
      <c r="B38" s="4"/>
      <c r="E38" s="7"/>
      <c r="G38" s="1"/>
      <c r="H38" s="1"/>
      <c r="I38" s="1"/>
      <c r="J38" s="1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4"/>
      <c r="B39" s="4"/>
      <c r="E39" s="7"/>
      <c r="G39" s="1"/>
      <c r="H39" s="1"/>
      <c r="I39" s="1"/>
      <c r="J39" s="1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4"/>
      <c r="B40" s="4"/>
      <c r="E40" s="8"/>
      <c r="H40" s="1"/>
      <c r="I40" s="1"/>
      <c r="K40" s="8"/>
      <c r="L40" s="8"/>
      <c r="X40" s="1"/>
      <c r="Y40" s="6"/>
    </row>
    <row r="41" spans="1:25" x14ac:dyDescent="0.25">
      <c r="A41" s="4"/>
      <c r="B41" s="4"/>
      <c r="E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4"/>
      <c r="B42" s="4"/>
      <c r="E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5"/>
      <c r="B43" s="5"/>
      <c r="E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4"/>
      <c r="B44" s="4"/>
      <c r="E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4"/>
      <c r="B45" s="4"/>
      <c r="E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4"/>
      <c r="B46" s="4"/>
      <c r="H46" s="1"/>
      <c r="I46" s="1"/>
      <c r="X46" s="1"/>
      <c r="Y46" s="6"/>
    </row>
    <row r="47" spans="1:25" x14ac:dyDescent="0.25">
      <c r="H47" s="1"/>
      <c r="I47" s="1"/>
      <c r="X47" s="1"/>
    </row>
    <row r="48" spans="1:25" x14ac:dyDescent="0.25">
      <c r="H48" s="1"/>
      <c r="I48" s="1"/>
      <c r="X48" s="1"/>
    </row>
    <row r="49" spans="8:24" x14ac:dyDescent="0.25">
      <c r="H49" s="1"/>
      <c r="I49" s="1"/>
      <c r="X49" s="1"/>
    </row>
    <row r="50" spans="8:24" x14ac:dyDescent="0.25">
      <c r="H50" s="1"/>
      <c r="I50" s="1"/>
      <c r="X50" s="1"/>
    </row>
    <row r="51" spans="8:24" x14ac:dyDescent="0.25">
      <c r="H51" s="1"/>
      <c r="I51" s="1"/>
      <c r="X51" s="1"/>
    </row>
    <row r="52" spans="8:24" x14ac:dyDescent="0.25">
      <c r="H52" s="1"/>
      <c r="I52" s="1"/>
      <c r="X52" s="1"/>
    </row>
    <row r="53" spans="8:24" x14ac:dyDescent="0.25">
      <c r="H53" s="1"/>
      <c r="I53" s="1"/>
      <c r="X53" s="1"/>
    </row>
  </sheetData>
  <sortState ref="A4:Y40">
    <sortCondition ref="A4:A40"/>
  </sortState>
  <printOptions gridLines="1"/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Y35"/>
  <sheetViews>
    <sheetView tabSelected="1" zoomScale="70" zoomScaleNormal="70" workbookViewId="0">
      <selection activeCell="T22" sqref="T22"/>
    </sheetView>
  </sheetViews>
  <sheetFormatPr defaultRowHeight="15" x14ac:dyDescent="0.25"/>
  <cols>
    <col min="1" max="1" width="15.28515625" customWidth="1"/>
    <col min="2" max="2" width="14.85546875" customWidth="1"/>
    <col min="3" max="3" width="8" customWidth="1"/>
    <col min="4" max="4" width="8.85546875" customWidth="1"/>
    <col min="5" max="6" width="11.42578125" customWidth="1"/>
    <col min="7" max="7" width="7.5703125" customWidth="1"/>
    <col min="9" max="9" width="9.7109375" customWidth="1"/>
    <col min="11" max="11" width="12.28515625" customWidth="1"/>
    <col min="12" max="12" width="14.85546875" customWidth="1"/>
    <col min="13" max="13" width="11" customWidth="1"/>
    <col min="16" max="16" width="11.28515625" customWidth="1"/>
  </cols>
  <sheetData>
    <row r="3" spans="1:25" x14ac:dyDescent="0.25">
      <c r="A3" t="s">
        <v>114</v>
      </c>
      <c r="K3" t="s">
        <v>13</v>
      </c>
    </row>
    <row r="4" spans="1:25" x14ac:dyDescent="0.25">
      <c r="A4" s="2" t="s">
        <v>19</v>
      </c>
      <c r="B4" s="2" t="s">
        <v>20</v>
      </c>
      <c r="C4" s="2" t="s">
        <v>0</v>
      </c>
      <c r="D4" s="2" t="s">
        <v>1</v>
      </c>
      <c r="E4" s="2" t="s">
        <v>5</v>
      </c>
      <c r="F4" s="2" t="s">
        <v>14</v>
      </c>
      <c r="G4" s="2" t="s">
        <v>4</v>
      </c>
      <c r="H4" s="2" t="s">
        <v>2</v>
      </c>
      <c r="I4" s="2" t="s">
        <v>3</v>
      </c>
      <c r="J4" s="2"/>
      <c r="K4" s="2"/>
      <c r="L4" s="2" t="s">
        <v>6</v>
      </c>
      <c r="M4" s="2" t="s">
        <v>7</v>
      </c>
      <c r="N4" s="2" t="s">
        <v>8</v>
      </c>
      <c r="O4" s="2" t="s">
        <v>90</v>
      </c>
      <c r="P4" s="2" t="s">
        <v>15</v>
      </c>
      <c r="Q4" s="2" t="s">
        <v>16</v>
      </c>
      <c r="R4" s="2" t="s">
        <v>9</v>
      </c>
      <c r="S4" s="2" t="s">
        <v>10</v>
      </c>
      <c r="T4" s="2" t="s">
        <v>11</v>
      </c>
      <c r="U4" s="2" t="s">
        <v>12</v>
      </c>
      <c r="V4" s="2" t="s">
        <v>17</v>
      </c>
      <c r="X4" s="2" t="s">
        <v>92</v>
      </c>
      <c r="Y4" s="3" t="s">
        <v>113</v>
      </c>
    </row>
    <row r="5" spans="1:25" x14ac:dyDescent="0.25">
      <c r="A5" s="5" t="s">
        <v>60</v>
      </c>
      <c r="B5" s="5" t="s">
        <v>61</v>
      </c>
      <c r="C5">
        <v>10</v>
      </c>
      <c r="D5">
        <v>808</v>
      </c>
      <c r="E5" s="7">
        <v>1.4368055555555558E-2</v>
      </c>
      <c r="G5" s="1"/>
      <c r="H5" s="1">
        <f t="shared" ref="H5:H28" si="0">SMALL(X5:Y5,1)</f>
        <v>1.4020833333333335E-2</v>
      </c>
      <c r="I5" s="1">
        <f t="shared" ref="I5:I28" si="1">SMALL(K5:V5,1)</f>
        <v>1.427199074074074E-2</v>
      </c>
      <c r="J5" s="1"/>
      <c r="K5" s="7"/>
      <c r="L5" s="7">
        <v>1.5260416666666667E-2</v>
      </c>
      <c r="M5" s="7">
        <v>1.4749999999999999E-2</v>
      </c>
      <c r="N5" s="7">
        <v>1.4350694444444444E-2</v>
      </c>
      <c r="O5" s="7">
        <v>1.5357638888888888E-2</v>
      </c>
      <c r="P5" s="7">
        <v>1.4851851851851852E-2</v>
      </c>
      <c r="Q5" s="1">
        <v>1.5385416666666667E-2</v>
      </c>
      <c r="R5" s="1">
        <v>1.427199074074074E-2</v>
      </c>
      <c r="S5" s="1">
        <v>1.4569444444444446E-2</v>
      </c>
      <c r="T5" s="1">
        <v>1.452199074074074E-2</v>
      </c>
      <c r="U5" s="1">
        <v>1.4467592592592593E-2</v>
      </c>
      <c r="V5" s="1"/>
      <c r="W5" s="1"/>
      <c r="X5" s="1">
        <f t="shared" ref="X5:X14" si="2">I5</f>
        <v>1.427199074074074E-2</v>
      </c>
      <c r="Y5" s="1">
        <v>1.4020833333333335E-2</v>
      </c>
    </row>
    <row r="6" spans="1:25" x14ac:dyDescent="0.25">
      <c r="A6" s="5" t="s">
        <v>62</v>
      </c>
      <c r="B6" s="5" t="s">
        <v>63</v>
      </c>
      <c r="C6">
        <v>10</v>
      </c>
      <c r="D6">
        <v>810</v>
      </c>
      <c r="E6" s="7">
        <v>1.3771990740740743E-2</v>
      </c>
      <c r="G6" s="1"/>
      <c r="H6" s="1">
        <f t="shared" si="0"/>
        <v>1.3771990740740743E-2</v>
      </c>
      <c r="I6" s="1">
        <f t="shared" si="1"/>
        <v>1.4722222222222222E-2</v>
      </c>
      <c r="J6" s="1"/>
      <c r="K6" s="7"/>
      <c r="L6" s="7">
        <v>1.5184027777777777E-2</v>
      </c>
      <c r="M6" s="7">
        <v>1.488310185185185E-2</v>
      </c>
      <c r="N6" s="7" t="s">
        <v>115</v>
      </c>
      <c r="O6" s="7" t="s">
        <v>115</v>
      </c>
      <c r="P6" s="7" t="s">
        <v>115</v>
      </c>
      <c r="Q6" s="1">
        <v>1.5402777777777777E-2</v>
      </c>
      <c r="R6" s="1">
        <v>1.4722222222222222E-2</v>
      </c>
      <c r="S6" s="1">
        <v>1.4790509259259258E-2</v>
      </c>
      <c r="T6" s="1">
        <v>1.479861111111111E-2</v>
      </c>
      <c r="U6" s="1">
        <v>1.475462962962963E-2</v>
      </c>
      <c r="V6" s="1"/>
      <c r="W6" s="1"/>
      <c r="X6" s="1">
        <f t="shared" si="2"/>
        <v>1.4722222222222222E-2</v>
      </c>
      <c r="Y6" s="1">
        <v>1.3771990740740743E-2</v>
      </c>
    </row>
    <row r="7" spans="1:25" x14ac:dyDescent="0.25">
      <c r="A7" s="4" t="s">
        <v>64</v>
      </c>
      <c r="B7" s="4" t="s">
        <v>65</v>
      </c>
      <c r="C7">
        <v>12</v>
      </c>
      <c r="D7">
        <v>812</v>
      </c>
      <c r="E7" s="7"/>
      <c r="G7" s="1"/>
      <c r="H7" s="1">
        <f t="shared" si="0"/>
        <v>1.4797453703703703E-2</v>
      </c>
      <c r="I7" s="1">
        <f t="shared" si="1"/>
        <v>1.5646990740740743E-2</v>
      </c>
      <c r="J7" s="1"/>
      <c r="K7" s="7"/>
      <c r="L7" s="7">
        <v>1.6714120370370369E-2</v>
      </c>
      <c r="M7" s="7">
        <v>1.6177083333333335E-2</v>
      </c>
      <c r="N7" s="7">
        <v>1.672337962962963E-2</v>
      </c>
      <c r="O7" s="7">
        <v>1.6590277777777777E-2</v>
      </c>
      <c r="P7" s="7">
        <v>1.6625000000000001E-2</v>
      </c>
      <c r="Q7" s="1">
        <v>1.6140046296296295E-2</v>
      </c>
      <c r="R7" s="1">
        <v>1.5646990740740743E-2</v>
      </c>
      <c r="S7" s="1"/>
      <c r="T7" s="1"/>
      <c r="U7" s="1"/>
      <c r="V7" s="1"/>
      <c r="W7" s="1"/>
      <c r="X7" s="1">
        <f t="shared" si="2"/>
        <v>1.5646990740740743E-2</v>
      </c>
      <c r="Y7" s="1">
        <v>1.4797453703703703E-2</v>
      </c>
    </row>
    <row r="8" spans="1:25" x14ac:dyDescent="0.25">
      <c r="A8" s="5" t="s">
        <v>25</v>
      </c>
      <c r="B8" s="5" t="s">
        <v>73</v>
      </c>
      <c r="C8">
        <v>10</v>
      </c>
      <c r="D8">
        <v>800</v>
      </c>
      <c r="E8" s="7">
        <v>1.2956018518518518E-2</v>
      </c>
      <c r="G8" s="1"/>
      <c r="H8" s="1">
        <f t="shared" si="0"/>
        <v>1.2106481481481482E-2</v>
      </c>
      <c r="I8" s="1">
        <f t="shared" si="1"/>
        <v>1.264814814814815E-2</v>
      </c>
      <c r="J8" s="1"/>
      <c r="K8" s="7"/>
      <c r="L8" s="7">
        <v>1.3174768518518518E-2</v>
      </c>
      <c r="M8" s="7">
        <v>1.3900578703703705E-2</v>
      </c>
      <c r="N8" s="7">
        <v>1.264814814814815E-2</v>
      </c>
      <c r="O8" s="7" t="s">
        <v>115</v>
      </c>
      <c r="P8" s="7" t="s">
        <v>115</v>
      </c>
      <c r="Q8" s="1" t="s">
        <v>115</v>
      </c>
      <c r="R8" s="1">
        <v>1.4434027777777777E-2</v>
      </c>
      <c r="S8" s="1">
        <v>1.4325231481481482E-2</v>
      </c>
      <c r="T8" s="1">
        <v>1.3662037037037035E-2</v>
      </c>
      <c r="U8" s="1">
        <v>1.3990740740740741E-2</v>
      </c>
      <c r="V8" s="1"/>
      <c r="W8" s="1"/>
      <c r="X8" s="1">
        <f t="shared" si="2"/>
        <v>1.264814814814815E-2</v>
      </c>
      <c r="Y8" s="1">
        <v>1.2106481481481482E-2</v>
      </c>
    </row>
    <row r="9" spans="1:25" x14ac:dyDescent="0.25">
      <c r="A9" s="4" t="s">
        <v>66</v>
      </c>
      <c r="B9" s="4" t="s">
        <v>67</v>
      </c>
      <c r="C9">
        <v>12</v>
      </c>
      <c r="D9">
        <v>802</v>
      </c>
      <c r="E9" s="7"/>
      <c r="G9" s="1"/>
      <c r="H9" s="1">
        <f t="shared" si="0"/>
        <v>1.6818287037037038E-2</v>
      </c>
      <c r="I9" s="1">
        <f t="shared" si="1"/>
        <v>1.8266203703703705E-2</v>
      </c>
      <c r="J9" s="1"/>
      <c r="K9" s="7"/>
      <c r="L9" s="7" t="s">
        <v>115</v>
      </c>
      <c r="M9" s="7">
        <v>1.9489583333333334E-2</v>
      </c>
      <c r="N9" s="7">
        <v>1.8266203703703705E-2</v>
      </c>
      <c r="O9" s="7">
        <v>1.9148148148148147E-2</v>
      </c>
      <c r="P9" s="7">
        <v>1.8782407407407407E-2</v>
      </c>
      <c r="Q9" s="1">
        <v>1.9865740740740739E-2</v>
      </c>
      <c r="R9" s="1">
        <v>1.8348379629629628E-2</v>
      </c>
      <c r="S9" s="1"/>
      <c r="T9" s="1"/>
      <c r="U9" s="1"/>
      <c r="V9" s="1"/>
      <c r="W9" s="1"/>
      <c r="X9" s="1">
        <f t="shared" si="2"/>
        <v>1.8266203703703705E-2</v>
      </c>
      <c r="Y9" s="1">
        <v>1.6818287037037038E-2</v>
      </c>
    </row>
    <row r="10" spans="1:25" x14ac:dyDescent="0.25">
      <c r="A10" s="5" t="s">
        <v>66</v>
      </c>
      <c r="B10" s="5" t="s">
        <v>84</v>
      </c>
      <c r="C10">
        <v>10</v>
      </c>
      <c r="D10">
        <v>805</v>
      </c>
      <c r="E10" s="7"/>
      <c r="G10" s="1"/>
      <c r="H10" s="1">
        <f t="shared" si="0"/>
        <v>1.8976851851851852E-2</v>
      </c>
      <c r="I10" s="1">
        <f t="shared" si="1"/>
        <v>2.0468750000000001E-2</v>
      </c>
      <c r="J10" s="1"/>
      <c r="K10" s="7"/>
      <c r="L10" s="7">
        <v>2.1028935185185185E-2</v>
      </c>
      <c r="M10" s="7">
        <v>2.2539351851851849E-2</v>
      </c>
      <c r="N10" s="7">
        <v>2.0468750000000001E-2</v>
      </c>
      <c r="O10" s="7">
        <v>2.2160879629629631E-2</v>
      </c>
      <c r="P10" s="7">
        <v>2.078587962962963E-2</v>
      </c>
      <c r="Q10" s="1">
        <v>2.2821759259259253E-2</v>
      </c>
      <c r="R10" s="1">
        <v>2.0700231481481483E-2</v>
      </c>
      <c r="S10" s="1"/>
      <c r="T10" s="1"/>
      <c r="U10" s="1"/>
      <c r="V10" s="1"/>
      <c r="W10" s="1"/>
      <c r="X10" s="1">
        <f t="shared" si="2"/>
        <v>2.0468750000000001E-2</v>
      </c>
      <c r="Y10" s="1">
        <v>1.8976851851851852E-2</v>
      </c>
    </row>
    <row r="11" spans="1:25" x14ac:dyDescent="0.25">
      <c r="A11" s="4" t="s">
        <v>68</v>
      </c>
      <c r="B11" s="4" t="s">
        <v>69</v>
      </c>
      <c r="C11">
        <v>11</v>
      </c>
      <c r="D11">
        <v>815</v>
      </c>
      <c r="E11" s="7">
        <v>1.4810185185185185E-2</v>
      </c>
      <c r="G11" s="1"/>
      <c r="H11" s="1">
        <f t="shared" si="0"/>
        <v>1.4210648148148148E-2</v>
      </c>
      <c r="I11" s="1">
        <f t="shared" si="1"/>
        <v>1.473611111111111E-2</v>
      </c>
      <c r="J11" s="1"/>
      <c r="K11" s="7"/>
      <c r="L11" s="7">
        <v>1.520601851851852E-2</v>
      </c>
      <c r="M11" s="7">
        <v>1.5090277777777779E-2</v>
      </c>
      <c r="N11" s="7" t="s">
        <v>115</v>
      </c>
      <c r="O11" s="7" t="s">
        <v>115</v>
      </c>
      <c r="P11" s="7">
        <v>1.5690972222222221E-2</v>
      </c>
      <c r="Q11" s="1">
        <v>1.5725694444444445E-2</v>
      </c>
      <c r="R11" s="1">
        <v>1.4751157407407407E-2</v>
      </c>
      <c r="S11" s="1">
        <v>1.491087962962963E-2</v>
      </c>
      <c r="T11" s="1">
        <v>1.473611111111111E-2</v>
      </c>
      <c r="U11" s="1">
        <v>1.5170138888888888E-2</v>
      </c>
      <c r="V11" s="1"/>
      <c r="W11" s="1"/>
      <c r="X11" s="1">
        <f t="shared" si="2"/>
        <v>1.473611111111111E-2</v>
      </c>
      <c r="Y11" s="1">
        <v>1.4210648148148148E-2</v>
      </c>
    </row>
    <row r="12" spans="1:25" x14ac:dyDescent="0.25">
      <c r="A12" s="5" t="s">
        <v>103</v>
      </c>
      <c r="B12" s="5" t="s">
        <v>104</v>
      </c>
      <c r="C12">
        <v>9</v>
      </c>
      <c r="D12">
        <v>807</v>
      </c>
      <c r="E12" s="7"/>
      <c r="G12" s="1"/>
      <c r="H12" s="1">
        <f t="shared" si="0"/>
        <v>1.9328703703703702E-2</v>
      </c>
      <c r="I12" s="1">
        <f t="shared" si="1"/>
        <v>1.9328703703703702E-2</v>
      </c>
      <c r="J12" s="1"/>
      <c r="K12" s="7"/>
      <c r="L12" s="7">
        <v>2.2519675925925926E-2</v>
      </c>
      <c r="M12" s="7">
        <v>2.4748842592592593E-2</v>
      </c>
      <c r="N12" s="7">
        <v>2.1706018518518517E-2</v>
      </c>
      <c r="O12" s="7">
        <v>2.1449074074074075E-2</v>
      </c>
      <c r="P12" s="7">
        <v>1.9893518518518519E-2</v>
      </c>
      <c r="Q12" s="1">
        <v>2.1275462962962965E-2</v>
      </c>
      <c r="R12" s="1">
        <v>1.9328703703703702E-2</v>
      </c>
      <c r="S12" s="1"/>
      <c r="T12" s="1"/>
      <c r="U12" s="1"/>
      <c r="V12" s="1"/>
      <c r="W12" s="1"/>
      <c r="X12" s="1">
        <f t="shared" si="2"/>
        <v>1.9328703703703702E-2</v>
      </c>
      <c r="Y12" s="1"/>
    </row>
    <row r="13" spans="1:25" x14ac:dyDescent="0.25">
      <c r="A13" s="5" t="s">
        <v>70</v>
      </c>
      <c r="B13" s="5" t="s">
        <v>71</v>
      </c>
      <c r="C13">
        <v>12</v>
      </c>
      <c r="D13">
        <v>820</v>
      </c>
      <c r="E13" s="7"/>
      <c r="G13" s="1"/>
      <c r="H13" s="1">
        <f t="shared" si="0"/>
        <v>1.6500000000000001E-2</v>
      </c>
      <c r="I13" s="1">
        <f t="shared" si="1"/>
        <v>1.7671296296296296E-2</v>
      </c>
      <c r="J13" s="1"/>
      <c r="K13" s="7"/>
      <c r="L13" s="7">
        <v>1.9347222222222221E-2</v>
      </c>
      <c r="M13" s="7">
        <v>1.8721064814814812E-2</v>
      </c>
      <c r="N13" s="7" t="s">
        <v>115</v>
      </c>
      <c r="O13" s="7">
        <v>1.9306712962962963E-2</v>
      </c>
      <c r="P13" s="7">
        <v>1.849537037037037E-2</v>
      </c>
      <c r="Q13" s="1">
        <v>1.9246527777777776E-2</v>
      </c>
      <c r="R13" s="1">
        <v>1.7671296296296296E-2</v>
      </c>
      <c r="S13" s="1"/>
      <c r="T13" s="1"/>
      <c r="U13" s="1"/>
      <c r="V13" s="1"/>
      <c r="W13" s="1"/>
      <c r="X13" s="1">
        <f t="shared" si="2"/>
        <v>1.7671296296296296E-2</v>
      </c>
      <c r="Y13" s="1">
        <v>1.6500000000000001E-2</v>
      </c>
    </row>
    <row r="14" spans="1:25" x14ac:dyDescent="0.25">
      <c r="A14" s="5" t="s">
        <v>46</v>
      </c>
      <c r="B14" s="5" t="s">
        <v>72</v>
      </c>
      <c r="C14">
        <v>10</v>
      </c>
      <c r="D14">
        <v>814</v>
      </c>
      <c r="E14" s="7">
        <v>1.4493055555555556E-2</v>
      </c>
      <c r="G14" s="1"/>
      <c r="H14" s="1">
        <f t="shared" si="0"/>
        <v>1.3778935185185184E-2</v>
      </c>
      <c r="I14" s="1">
        <f t="shared" si="1"/>
        <v>1.3778935185185184E-2</v>
      </c>
      <c r="J14" s="1"/>
      <c r="K14" s="7"/>
      <c r="L14" s="7">
        <v>1.4937500000000001E-2</v>
      </c>
      <c r="M14" s="7">
        <v>1.4577314814814814E-2</v>
      </c>
      <c r="N14" s="7">
        <v>1.4450231481481481E-2</v>
      </c>
      <c r="O14" s="7" t="s">
        <v>115</v>
      </c>
      <c r="P14" s="7">
        <v>1.4260416666666666E-2</v>
      </c>
      <c r="Q14" s="1">
        <v>1.4571759259259258E-2</v>
      </c>
      <c r="R14" s="1">
        <v>1.3778935185185184E-2</v>
      </c>
      <c r="S14" s="1">
        <v>1.3987268518518517E-2</v>
      </c>
      <c r="T14" s="1">
        <v>1.4079861111111111E-2</v>
      </c>
      <c r="U14" s="1">
        <v>1.4225694444444444E-2</v>
      </c>
      <c r="V14" s="1"/>
      <c r="W14" s="1"/>
      <c r="X14" s="1">
        <f t="shared" si="2"/>
        <v>1.3778935185185184E-2</v>
      </c>
      <c r="Y14" s="1">
        <v>1.4018518518518519E-2</v>
      </c>
    </row>
    <row r="15" spans="1:25" x14ac:dyDescent="0.25">
      <c r="A15" s="5" t="s">
        <v>105</v>
      </c>
      <c r="B15" s="5" t="s">
        <v>73</v>
      </c>
      <c r="C15">
        <v>10</v>
      </c>
      <c r="D15">
        <v>817</v>
      </c>
      <c r="E15" s="7"/>
      <c r="G15" s="1"/>
      <c r="H15" s="1">
        <f t="shared" si="0"/>
        <v>1.6314814814814813E-2</v>
      </c>
      <c r="I15" s="1">
        <f t="shared" si="1"/>
        <v>1.6314814814814813E-2</v>
      </c>
      <c r="J15" s="1"/>
      <c r="K15" s="7"/>
      <c r="L15" s="7">
        <v>1.7821759259259259E-2</v>
      </c>
      <c r="M15" s="7">
        <v>1.7065972222222222E-2</v>
      </c>
      <c r="N15" s="7">
        <v>1.6736111111111111E-2</v>
      </c>
      <c r="O15" s="7">
        <v>1.7324074074074072E-2</v>
      </c>
      <c r="P15" s="7">
        <v>1.6979166666666667E-2</v>
      </c>
      <c r="Q15" s="1">
        <v>1.6914351851851851E-2</v>
      </c>
      <c r="R15" s="1">
        <v>1.6314814814814813E-2</v>
      </c>
      <c r="S15" s="1"/>
      <c r="T15" s="1"/>
      <c r="U15" s="1"/>
      <c r="V15" s="1"/>
      <c r="W15" s="1"/>
      <c r="X15" s="1">
        <f t="shared" ref="X15:X16" si="3">I15</f>
        <v>1.6314814814814813E-2</v>
      </c>
      <c r="Y15" s="1"/>
    </row>
    <row r="16" spans="1:25" x14ac:dyDescent="0.25">
      <c r="A16" s="5" t="s">
        <v>106</v>
      </c>
      <c r="B16" s="5" t="s">
        <v>107</v>
      </c>
      <c r="C16">
        <v>9</v>
      </c>
      <c r="D16">
        <v>822</v>
      </c>
      <c r="E16" s="7"/>
      <c r="G16" s="1"/>
      <c r="H16" s="1">
        <f t="shared" si="0"/>
        <v>1.7541666666666667E-2</v>
      </c>
      <c r="I16" s="1">
        <f t="shared" si="1"/>
        <v>1.7541666666666667E-2</v>
      </c>
      <c r="J16" s="1"/>
      <c r="K16" s="7"/>
      <c r="L16" s="7">
        <v>1.852662037037037E-2</v>
      </c>
      <c r="M16" s="7">
        <v>1.8785879629629628E-2</v>
      </c>
      <c r="N16" s="7">
        <v>1.7949074074074076E-2</v>
      </c>
      <c r="O16" s="7" t="s">
        <v>115</v>
      </c>
      <c r="P16" s="7">
        <v>1.8146990740740741E-2</v>
      </c>
      <c r="Q16" s="1">
        <v>1.8774305555555554E-2</v>
      </c>
      <c r="R16" s="1">
        <v>1.7541666666666667E-2</v>
      </c>
      <c r="S16" s="1"/>
      <c r="T16" s="1"/>
      <c r="U16" s="1"/>
      <c r="V16" s="1"/>
      <c r="W16" s="1"/>
      <c r="X16" s="1">
        <f t="shared" si="3"/>
        <v>1.7541666666666667E-2</v>
      </c>
      <c r="Y16" s="1"/>
    </row>
    <row r="17" spans="1:25" x14ac:dyDescent="0.25">
      <c r="A17" s="4" t="s">
        <v>74</v>
      </c>
      <c r="B17" s="4" t="s">
        <v>75</v>
      </c>
      <c r="C17">
        <v>12</v>
      </c>
      <c r="D17">
        <v>819</v>
      </c>
      <c r="E17" s="8"/>
      <c r="H17" s="1">
        <f t="shared" si="0"/>
        <v>1.5459490740740741E-2</v>
      </c>
      <c r="I17" s="1">
        <f t="shared" si="1"/>
        <v>1.5641203703703702E-2</v>
      </c>
      <c r="K17" s="8"/>
      <c r="L17" s="8">
        <v>1.7328703703703704E-2</v>
      </c>
      <c r="M17" s="8">
        <v>1.6518518518518519E-2</v>
      </c>
      <c r="N17" s="8">
        <v>1.6046296296296295E-2</v>
      </c>
      <c r="O17" s="8">
        <v>1.5951388888888886E-2</v>
      </c>
      <c r="P17" s="8">
        <v>1.6017361111111111E-2</v>
      </c>
      <c r="Q17" s="6">
        <v>1.615277777777778E-2</v>
      </c>
      <c r="R17" s="6">
        <v>1.5641203703703702E-2</v>
      </c>
      <c r="X17" s="1">
        <f>I17</f>
        <v>1.5641203703703702E-2</v>
      </c>
      <c r="Y17" s="6">
        <v>1.5459490740740741E-2</v>
      </c>
    </row>
    <row r="18" spans="1:25" x14ac:dyDescent="0.25">
      <c r="A18" s="4" t="s">
        <v>76</v>
      </c>
      <c r="B18" s="4" t="s">
        <v>77</v>
      </c>
      <c r="C18">
        <v>11</v>
      </c>
      <c r="D18">
        <v>813</v>
      </c>
      <c r="E18" s="8"/>
      <c r="H18" s="1">
        <f t="shared" si="0"/>
        <v>1.7197916666666667E-2</v>
      </c>
      <c r="I18" s="1">
        <f t="shared" si="1"/>
        <v>2.0526620370370372E-2</v>
      </c>
      <c r="K18" s="8"/>
      <c r="L18" s="8">
        <v>2.1663194444444447E-2</v>
      </c>
      <c r="M18" s="9" t="s">
        <v>115</v>
      </c>
      <c r="N18" s="8">
        <v>2.0526620370370372E-2</v>
      </c>
      <c r="O18" s="8">
        <v>2.2158564814814815E-2</v>
      </c>
      <c r="P18" s="8">
        <v>2.0614583333333332E-2</v>
      </c>
      <c r="Q18" s="6">
        <v>2.2788194444444441E-2</v>
      </c>
      <c r="R18" s="6">
        <v>2.0700231481481483E-2</v>
      </c>
      <c r="X18" s="1">
        <f>I18</f>
        <v>2.0526620370370372E-2</v>
      </c>
      <c r="Y18" s="6">
        <v>1.7197916666666667E-2</v>
      </c>
    </row>
    <row r="19" spans="1:25" x14ac:dyDescent="0.25">
      <c r="A19" s="5" t="s">
        <v>82</v>
      </c>
      <c r="B19" s="5" t="s">
        <v>108</v>
      </c>
      <c r="C19">
        <v>9</v>
      </c>
      <c r="D19">
        <v>801</v>
      </c>
      <c r="E19" s="7"/>
      <c r="G19" s="1"/>
      <c r="H19" s="1">
        <f t="shared" si="0"/>
        <v>1.9041666666666669E-2</v>
      </c>
      <c r="I19" s="1">
        <f t="shared" si="1"/>
        <v>1.9041666666666669E-2</v>
      </c>
      <c r="J19" s="1"/>
      <c r="K19" s="7"/>
      <c r="L19" s="7">
        <v>2.0250000000000001E-2</v>
      </c>
      <c r="M19" s="7">
        <v>1.9596064814814816E-2</v>
      </c>
      <c r="N19" s="7">
        <v>1.9415509259259257E-2</v>
      </c>
      <c r="O19" s="7">
        <v>2.0447916666666666E-2</v>
      </c>
      <c r="P19" s="7">
        <v>1.9041666666666669E-2</v>
      </c>
      <c r="Q19" s="1">
        <v>2.0640046296296299E-2</v>
      </c>
      <c r="R19" s="1">
        <v>1.9313657407407408E-2</v>
      </c>
      <c r="S19" s="1"/>
      <c r="T19" s="1"/>
      <c r="U19" s="1"/>
      <c r="V19" s="1"/>
      <c r="W19" s="1"/>
      <c r="X19" s="1">
        <f>I19</f>
        <v>1.9041666666666669E-2</v>
      </c>
      <c r="Y19" s="1"/>
    </row>
    <row r="20" spans="1:25" x14ac:dyDescent="0.25">
      <c r="A20" s="5" t="s">
        <v>82</v>
      </c>
      <c r="B20" s="5" t="s">
        <v>83</v>
      </c>
      <c r="C20">
        <v>10</v>
      </c>
      <c r="D20">
        <v>806</v>
      </c>
      <c r="E20" s="8">
        <v>1.4642361111111111E-2</v>
      </c>
      <c r="H20" s="1">
        <f t="shared" si="0"/>
        <v>1.4318287037037037E-2</v>
      </c>
      <c r="I20" s="1">
        <f t="shared" si="1"/>
        <v>1.4318287037037037E-2</v>
      </c>
      <c r="K20" s="8"/>
      <c r="L20" s="8">
        <v>1.4969907407407406E-2</v>
      </c>
      <c r="M20" s="8">
        <v>1.4765046296296297E-2</v>
      </c>
      <c r="N20" s="8">
        <v>1.439699074074074E-2</v>
      </c>
      <c r="O20" s="8">
        <v>1.4518518518518519E-2</v>
      </c>
      <c r="P20" s="8">
        <v>1.4619212962962964E-2</v>
      </c>
      <c r="Q20" s="6">
        <v>1.4662037037037036E-2</v>
      </c>
      <c r="R20" s="6">
        <v>1.4318287037037037E-2</v>
      </c>
      <c r="S20" s="6">
        <v>1.4333333333333335E-2</v>
      </c>
      <c r="T20" s="6">
        <v>1.505439814814815E-2</v>
      </c>
      <c r="U20" s="6">
        <v>1.5003472222222224E-2</v>
      </c>
      <c r="X20" s="1">
        <f>I20</f>
        <v>1.4318287037037037E-2</v>
      </c>
      <c r="Y20" s="6">
        <v>1.4371527777777776E-2</v>
      </c>
    </row>
    <row r="21" spans="1:25" x14ac:dyDescent="0.25">
      <c r="A21" s="4" t="s">
        <v>78</v>
      </c>
      <c r="B21" s="4" t="s">
        <v>79</v>
      </c>
      <c r="C21">
        <v>11</v>
      </c>
      <c r="D21">
        <v>816</v>
      </c>
      <c r="E21" s="8"/>
      <c r="H21" s="1">
        <f t="shared" si="0"/>
        <v>1.5626157407407405E-2</v>
      </c>
      <c r="I21" s="1">
        <f t="shared" si="1"/>
        <v>1.5888888888888886E-2</v>
      </c>
      <c r="K21" s="8"/>
      <c r="L21" s="8">
        <v>1.781134259259259E-2</v>
      </c>
      <c r="M21" s="8">
        <v>1.7059027777777781E-2</v>
      </c>
      <c r="N21" s="8">
        <v>1.6719907407407409E-2</v>
      </c>
      <c r="O21" s="8">
        <v>1.783912037037037E-2</v>
      </c>
      <c r="P21" s="8">
        <v>1.6972222222222225E-2</v>
      </c>
      <c r="Q21" s="6">
        <v>1.7851851851851851E-2</v>
      </c>
      <c r="R21" s="6">
        <v>1.5888888888888886E-2</v>
      </c>
      <c r="X21" s="1">
        <f>I21</f>
        <v>1.5888888888888886E-2</v>
      </c>
      <c r="Y21" s="6">
        <v>1.5626157407407405E-2</v>
      </c>
    </row>
    <row r="22" spans="1:25" x14ac:dyDescent="0.25">
      <c r="A22" s="5" t="s">
        <v>109</v>
      </c>
      <c r="B22" s="5" t="s">
        <v>110</v>
      </c>
      <c r="C22">
        <v>11</v>
      </c>
      <c r="D22">
        <v>804</v>
      </c>
      <c r="E22" s="7"/>
      <c r="G22" s="1"/>
      <c r="H22" s="1">
        <f t="shared" si="0"/>
        <v>1.751851851851852E-2</v>
      </c>
      <c r="I22" s="1">
        <f t="shared" si="1"/>
        <v>1.751851851851852E-2</v>
      </c>
      <c r="J22" s="1"/>
      <c r="K22" s="7"/>
      <c r="L22" s="7">
        <v>1.8663194444444444E-2</v>
      </c>
      <c r="M22" s="7">
        <v>1.8631944444444444E-2</v>
      </c>
      <c r="N22" s="7">
        <v>1.751851851851852E-2</v>
      </c>
      <c r="O22" s="7">
        <v>1.8407407407407407E-2</v>
      </c>
      <c r="P22" s="7" t="s">
        <v>115</v>
      </c>
      <c r="Q22" s="1" t="s">
        <v>115</v>
      </c>
      <c r="R22" s="1" t="s">
        <v>115</v>
      </c>
      <c r="S22" s="1"/>
      <c r="T22" s="1"/>
      <c r="U22" s="1"/>
      <c r="V22" s="1"/>
      <c r="W22" s="1"/>
      <c r="X22" s="1">
        <f t="shared" ref="X22:X23" si="4">I22</f>
        <v>1.751851851851852E-2</v>
      </c>
      <c r="Y22" s="1"/>
    </row>
    <row r="23" spans="1:25" x14ac:dyDescent="0.25">
      <c r="A23" s="5" t="s">
        <v>111</v>
      </c>
      <c r="B23" s="5" t="s">
        <v>112</v>
      </c>
      <c r="C23">
        <v>9</v>
      </c>
      <c r="D23">
        <v>803</v>
      </c>
      <c r="E23" s="7"/>
      <c r="G23" s="1"/>
      <c r="H23" s="1">
        <f t="shared" si="0"/>
        <v>1.8712962962962962E-2</v>
      </c>
      <c r="I23" s="1">
        <f t="shared" si="1"/>
        <v>1.8712962962962962E-2</v>
      </c>
      <c r="J23" s="1"/>
      <c r="K23" s="7"/>
      <c r="L23" s="7">
        <v>2.0960648148148148E-2</v>
      </c>
      <c r="M23" s="7">
        <v>1.9829861111111111E-2</v>
      </c>
      <c r="N23" s="7">
        <v>1.8712962962962962E-2</v>
      </c>
      <c r="O23" s="7">
        <v>2.1232638888888888E-2</v>
      </c>
      <c r="P23" s="7">
        <v>1.9881944444444442E-2</v>
      </c>
      <c r="Q23" s="1">
        <v>2.2357638888888889E-2</v>
      </c>
      <c r="R23" s="1">
        <v>1.9373842592592592E-2</v>
      </c>
      <c r="S23" s="1"/>
      <c r="T23" s="1"/>
      <c r="U23" s="1"/>
      <c r="V23" s="1"/>
      <c r="W23" s="1"/>
      <c r="X23" s="1">
        <f t="shared" si="4"/>
        <v>1.8712962962962962E-2</v>
      </c>
      <c r="Y23" s="1"/>
    </row>
    <row r="24" spans="1:25" x14ac:dyDescent="0.25">
      <c r="A24" s="5" t="s">
        <v>80</v>
      </c>
      <c r="B24" s="5" t="s">
        <v>81</v>
      </c>
      <c r="C24">
        <v>10</v>
      </c>
      <c r="D24">
        <v>811</v>
      </c>
      <c r="E24" s="8"/>
      <c r="H24" s="1">
        <f t="shared" si="0"/>
        <v>1.3994212962962964E-2</v>
      </c>
      <c r="I24" s="1">
        <f t="shared" si="1"/>
        <v>1.3994212962962964E-2</v>
      </c>
      <c r="K24" s="8"/>
      <c r="L24" s="8">
        <v>1.6543981481481482E-2</v>
      </c>
      <c r="M24" s="8">
        <v>1.509722222222222E-2</v>
      </c>
      <c r="N24" s="8">
        <v>1.4710648148148148E-2</v>
      </c>
      <c r="O24" s="8">
        <v>1.5265046296296296E-2</v>
      </c>
      <c r="P24" s="8">
        <v>1.4469907407407405E-2</v>
      </c>
      <c r="Q24" s="6">
        <v>1.4790509259259258E-2</v>
      </c>
      <c r="R24" s="6">
        <v>1.3994212962962964E-2</v>
      </c>
      <c r="S24" s="6">
        <v>1.4344907407407409E-2</v>
      </c>
      <c r="T24" s="6">
        <v>1.4363425925925925E-2</v>
      </c>
      <c r="U24" s="6">
        <v>1.4762731481481481E-2</v>
      </c>
      <c r="X24" s="1">
        <f>I24</f>
        <v>1.3994212962962964E-2</v>
      </c>
      <c r="Y24" s="6">
        <v>1.4824074074074075E-2</v>
      </c>
    </row>
    <row r="25" spans="1:25" x14ac:dyDescent="0.25">
      <c r="A25" s="5"/>
      <c r="B25" s="5"/>
      <c r="E25" s="7"/>
      <c r="G25" s="1"/>
      <c r="H25" s="1" t="e">
        <f t="shared" si="0"/>
        <v>#NUM!</v>
      </c>
      <c r="I25" s="1" t="e">
        <f t="shared" si="1"/>
        <v>#NUM!</v>
      </c>
      <c r="J25" s="1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 t="e">
        <f>I25</f>
        <v>#NUM!</v>
      </c>
      <c r="Y25" s="1"/>
    </row>
    <row r="26" spans="1:25" x14ac:dyDescent="0.25">
      <c r="A26" s="5"/>
      <c r="B26" s="5"/>
      <c r="E26" s="7"/>
      <c r="G26" s="1"/>
      <c r="H26" s="1" t="e">
        <f t="shared" si="0"/>
        <v>#NUM!</v>
      </c>
      <c r="I26" s="1" t="e">
        <f t="shared" si="1"/>
        <v>#NUM!</v>
      </c>
      <c r="J26" s="1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 t="e">
        <f t="shared" ref="X26:X27" si="5">I26</f>
        <v>#NUM!</v>
      </c>
      <c r="Y26" s="1"/>
    </row>
    <row r="27" spans="1:25" x14ac:dyDescent="0.25">
      <c r="A27" s="5"/>
      <c r="B27" s="5"/>
      <c r="E27" s="8"/>
      <c r="H27" s="1" t="e">
        <f t="shared" si="0"/>
        <v>#NUM!</v>
      </c>
      <c r="I27" s="1" t="e">
        <f t="shared" si="1"/>
        <v>#NUM!</v>
      </c>
      <c r="K27" s="8"/>
      <c r="L27" s="8"/>
      <c r="X27" s="1" t="e">
        <f t="shared" si="5"/>
        <v>#NUM!</v>
      </c>
    </row>
    <row r="28" spans="1:25" x14ac:dyDescent="0.25">
      <c r="A28" s="5"/>
      <c r="B28" s="5"/>
      <c r="E28" s="9"/>
      <c r="H28" s="1" t="e">
        <f t="shared" si="0"/>
        <v>#NUM!</v>
      </c>
      <c r="I28" s="1" t="e">
        <f t="shared" si="1"/>
        <v>#NUM!</v>
      </c>
      <c r="K28" s="9"/>
      <c r="L28" s="9"/>
      <c r="X28" s="1" t="e">
        <f>I28</f>
        <v>#NUM!</v>
      </c>
    </row>
    <row r="29" spans="1:25" x14ac:dyDescent="0.25">
      <c r="A29" s="5"/>
      <c r="B29" s="5"/>
      <c r="E29" s="8"/>
      <c r="H29" s="1"/>
      <c r="I29" s="1"/>
      <c r="K29" s="9"/>
      <c r="L29" s="8"/>
      <c r="X29" s="1"/>
      <c r="Y29" s="6"/>
    </row>
    <row r="30" spans="1:25" x14ac:dyDescent="0.25">
      <c r="A30" s="5"/>
      <c r="B30" s="5"/>
      <c r="E30" s="8"/>
      <c r="H30" s="1"/>
      <c r="I30" s="1"/>
      <c r="K30" s="8"/>
      <c r="L30" s="8"/>
      <c r="X30" s="1"/>
      <c r="Y30" s="6"/>
    </row>
    <row r="31" spans="1:25" x14ac:dyDescent="0.25">
      <c r="H31" s="1"/>
      <c r="I31" s="1"/>
      <c r="X31" s="1"/>
    </row>
    <row r="32" spans="1:25" x14ac:dyDescent="0.25">
      <c r="H32" s="1"/>
      <c r="I32" s="1"/>
      <c r="X32" s="1"/>
    </row>
    <row r="33" spans="8:24" x14ac:dyDescent="0.25">
      <c r="H33" s="1"/>
      <c r="I33" s="1"/>
      <c r="X33" s="1"/>
    </row>
    <row r="34" spans="8:24" x14ac:dyDescent="0.25">
      <c r="H34" s="1"/>
      <c r="I34" s="1"/>
      <c r="X34" s="1"/>
    </row>
    <row r="35" spans="8:24" x14ac:dyDescent="0.25">
      <c r="H35" s="1"/>
      <c r="I35" s="1"/>
      <c r="X35" s="1"/>
    </row>
  </sheetData>
  <sortState ref="A5:Y31">
    <sortCondition ref="A5:A31"/>
  </sortState>
  <printOptions gridLines="1"/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</vt:lpstr>
      <vt:lpstr>Girls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Ritz</dc:creator>
  <cp:lastModifiedBy>Nathan Ritz</cp:lastModifiedBy>
  <cp:lastPrinted>2018-10-30T21:49:00Z</cp:lastPrinted>
  <dcterms:created xsi:type="dcterms:W3CDTF">2015-08-18T13:29:28Z</dcterms:created>
  <dcterms:modified xsi:type="dcterms:W3CDTF">2018-11-11T12:35:23Z</dcterms:modified>
</cp:coreProperties>
</file>